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410" activeTab="0"/>
  </bookViews>
  <sheets>
    <sheet name="除菌剤" sheetId="1" r:id="rId1"/>
  </sheets>
  <definedNames>
    <definedName name="_xlnm.Print_Area" localSheetId="0">'除菌剤'!$A$1:$AQ$38</definedName>
  </definedNames>
  <calcPr fullCalcOnLoad="1"/>
</workbook>
</file>

<file path=xl/sharedStrings.xml><?xml version="1.0" encoding="utf-8"?>
<sst xmlns="http://schemas.openxmlformats.org/spreadsheetml/2006/main" count="75" uniqueCount="54">
  <si>
    <t>(公財)名古屋市中小企業共済会　行</t>
  </si>
  <si>
    <t>ＦＡＸ：</t>
  </si>
  <si>
    <t>０５２-７３５-２１３４</t>
  </si>
  <si>
    <t>ＴＥＬ：</t>
  </si>
  <si>
    <t>０５２－７３５－２１３１</t>
  </si>
  <si>
    <t>郵　送：</t>
  </si>
  <si>
    <t>〒464-0856　名古屋市千種区吹上二丁目6番３号　名古屋市中小企業振興会館6階</t>
  </si>
  <si>
    <t xml:space="preserve"> モアウォーター（スーパーアルカリイオン水）購入申込書</t>
  </si>
  <si>
    <t>送信日</t>
  </si>
  <si>
    <t>月</t>
  </si>
  <si>
    <t>日</t>
  </si>
  <si>
    <t>フリガナ</t>
  </si>
  <si>
    <t>連絡先</t>
  </si>
  <si>
    <t>会社　・　自宅　・　携帯</t>
  </si>
  <si>
    <t>会員氏名</t>
  </si>
  <si>
    <t>―</t>
  </si>
  <si>
    <t>※日中連絡のつく電話番号をご記入ください</t>
  </si>
  <si>
    <t>事業所名</t>
  </si>
  <si>
    <t>部署名</t>
  </si>
  <si>
    <t>申込商品
及び
購入数</t>
  </si>
  <si>
    <t>商品区分</t>
  </si>
  <si>
    <t>単価(税込)</t>
  </si>
  <si>
    <t>購入数</t>
  </si>
  <si>
    <t>共済会料金</t>
  </si>
  <si>
    <t>税抜単価</t>
  </si>
  <si>
    <t>税抜料金</t>
  </si>
  <si>
    <t>①</t>
  </si>
  <si>
    <t>トライアルセット</t>
  </si>
  <si>
    <t>個</t>
  </si>
  <si>
    <t>円</t>
  </si>
  <si>
    <t>②</t>
  </si>
  <si>
    <t>スターターセット</t>
  </si>
  <si>
    <t>③</t>
  </si>
  <si>
    <t>バラエティセット</t>
  </si>
  <si>
    <t>④</t>
  </si>
  <si>
    <t>20ℓ BOX</t>
  </si>
  <si>
    <t>⑤</t>
  </si>
  <si>
    <t>2ℓ PETボトル ２本セット</t>
  </si>
  <si>
    <t>⑥</t>
  </si>
  <si>
    <t>300㎖スプレーボトル ６本セット</t>
  </si>
  <si>
    <t>⑦</t>
  </si>
  <si>
    <t>300㎖スプレーボトル（単品）</t>
  </si>
  <si>
    <t>⑧</t>
  </si>
  <si>
    <t>500㎖スプレーボトル（単品）</t>
  </si>
  <si>
    <t>商品合計</t>
  </si>
  <si>
    <r>
      <t>送　料　</t>
    </r>
    <r>
      <rPr>
        <sz val="9"/>
        <color indexed="8"/>
        <rFont val="HG丸ｺﾞｼｯｸM-PRO"/>
        <family val="3"/>
      </rPr>
      <t>※15,000円(税別)以上送料無料</t>
    </r>
  </si>
  <si>
    <t>お届け先
(ご自宅・
勤務先等)</t>
  </si>
  <si>
    <t>〒</t>
  </si>
  <si>
    <t>※申込者と受取人が異なる場合は下記もご記入ください。</t>
  </si>
  <si>
    <t>受取人氏名</t>
  </si>
  <si>
    <t>受取人
連絡先</t>
  </si>
  <si>
    <t>※記入いただいた個人情報は、購入あっせんに関する事業のみに使用させていただきます。</t>
  </si>
  <si>
    <t>※複数個所に送る場合は、お届け先ごとに購入申込書を作成してください。</t>
  </si>
  <si>
    <t>共済会記入欄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</si>
</sst>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\-#,##0"/>
    <numFmt numFmtId="177" formatCode="#,##0&quot;円&quot;;[Red]\-#,##0"/>
  </numFmts>
  <fonts count="8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8"/>
      <name val="ＭＳ 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6"/>
      <color indexed="8"/>
      <name val="HG丸ｺﾞｼｯｸM-PRO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8"/>
      <color indexed="8"/>
      <name val="HGP創英角ﾎﾟｯﾌﾟ体"/>
      <family val="3"/>
    </font>
    <font>
      <sz val="18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2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9"/>
      <color indexed="8"/>
      <name val="HG丸ｺﾞｼｯｸM-PRO"/>
      <family val="3"/>
    </font>
    <font>
      <sz val="11"/>
      <name val="HG丸ｺﾞｼｯｸM-PRO"/>
      <family val="3"/>
    </font>
    <font>
      <sz val="12"/>
      <color indexed="8"/>
      <name val="游ゴシック"/>
      <family val="3"/>
    </font>
    <font>
      <sz val="11"/>
      <color indexed="8"/>
      <name val="メイリオ"/>
      <family val="3"/>
    </font>
    <font>
      <sz val="14"/>
      <color indexed="8"/>
      <name val="HG丸ｺﾞｼｯｸM-PRO"/>
      <family val="3"/>
    </font>
    <font>
      <b/>
      <sz val="18"/>
      <color indexed="8"/>
      <name val="游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22"/>
      <color theme="1"/>
      <name val="HG丸ｺﾞｼｯｸM-PRO"/>
      <family val="3"/>
    </font>
    <font>
      <sz val="18"/>
      <color theme="1"/>
      <name val="HG丸ｺﾞｼｯｸM-PRO"/>
      <family val="3"/>
    </font>
    <font>
      <sz val="20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Calibri"/>
      <family val="3"/>
    </font>
    <font>
      <sz val="18"/>
      <color theme="1"/>
      <name val="ＭＳ ゴシック"/>
      <family val="3"/>
    </font>
    <font>
      <sz val="16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HG丸ｺﾞｼｯｸM-PRO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HG丸ｺﾞｼｯｸM-PRO"/>
      <family val="3"/>
    </font>
    <font>
      <b/>
      <sz val="18"/>
      <color theme="1"/>
      <name val="HGP創英角ﾎﾟｯﾌﾟ体"/>
      <family val="3"/>
    </font>
    <font>
      <sz val="11"/>
      <color theme="1"/>
      <name val="メイリオ"/>
      <family val="3"/>
    </font>
    <font>
      <sz val="14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60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61" fillId="0" borderId="10" xfId="61" applyFont="1" applyBorder="1" applyAlignment="1" applyProtection="1">
      <alignment horizontal="center" vertical="center"/>
      <protection locked="0"/>
    </xf>
    <xf numFmtId="0" fontId="61" fillId="0" borderId="11" xfId="61" applyFont="1" applyBorder="1" applyAlignment="1" applyProtection="1">
      <alignment horizontal="center" vertical="center"/>
      <protection locked="0"/>
    </xf>
    <xf numFmtId="0" fontId="61" fillId="0" borderId="12" xfId="61" applyFont="1" applyBorder="1" applyAlignment="1" applyProtection="1">
      <alignment horizontal="center" vertical="center"/>
      <protection locked="0"/>
    </xf>
    <xf numFmtId="0" fontId="61" fillId="0" borderId="0" xfId="61" applyFont="1" applyBorder="1" applyAlignment="1" applyProtection="1">
      <alignment horizontal="center" vertical="center"/>
      <protection locked="0"/>
    </xf>
    <xf numFmtId="0" fontId="62" fillId="0" borderId="13" xfId="61" applyFont="1" applyBorder="1" applyAlignment="1" applyProtection="1">
      <alignment horizontal="center" vertical="center"/>
      <protection locked="0"/>
    </xf>
    <xf numFmtId="0" fontId="62" fillId="0" borderId="14" xfId="61" applyFont="1" applyBorder="1" applyAlignment="1" applyProtection="1">
      <alignment horizontal="center" vertical="center"/>
      <protection locked="0"/>
    </xf>
    <xf numFmtId="0" fontId="62" fillId="0" borderId="15" xfId="61" applyFont="1" applyBorder="1" applyAlignment="1" applyProtection="1">
      <alignment horizontal="center" vertical="center"/>
      <protection locked="0"/>
    </xf>
    <xf numFmtId="0" fontId="63" fillId="0" borderId="16" xfId="61" applyFont="1" applyBorder="1" applyAlignment="1" applyProtection="1">
      <alignment horizontal="center" vertical="center"/>
      <protection locked="0"/>
    </xf>
    <xf numFmtId="0" fontId="63" fillId="0" borderId="17" xfId="61" applyFont="1" applyBorder="1" applyAlignment="1" applyProtection="1">
      <alignment horizontal="center" vertical="center"/>
      <protection locked="0"/>
    </xf>
    <xf numFmtId="0" fontId="63" fillId="0" borderId="18" xfId="61" applyFont="1" applyBorder="1" applyAlignment="1" applyProtection="1">
      <alignment horizontal="center" vertical="center"/>
      <protection locked="0"/>
    </xf>
    <xf numFmtId="49" fontId="64" fillId="0" borderId="19" xfId="61" applyNumberFormat="1" applyFont="1" applyBorder="1" applyAlignment="1" applyProtection="1">
      <alignment vertical="center" wrapText="1"/>
      <protection locked="0"/>
    </xf>
    <xf numFmtId="49" fontId="64" fillId="0" borderId="20" xfId="61" applyNumberFormat="1" applyFont="1" applyBorder="1" applyAlignment="1" applyProtection="1">
      <alignment vertical="center" wrapText="1"/>
      <protection locked="0"/>
    </xf>
    <xf numFmtId="49" fontId="64" fillId="0" borderId="20" xfId="61" applyNumberFormat="1" applyFont="1" applyBorder="1" applyAlignment="1" applyProtection="1">
      <alignment vertical="center"/>
      <protection locked="0"/>
    </xf>
    <xf numFmtId="49" fontId="64" fillId="0" borderId="21" xfId="61" applyNumberFormat="1" applyFont="1" applyBorder="1" applyAlignment="1" applyProtection="1">
      <alignment vertical="center"/>
      <protection locked="0"/>
    </xf>
    <xf numFmtId="0" fontId="63" fillId="0" borderId="12" xfId="61" applyFont="1" applyBorder="1" applyAlignment="1" applyProtection="1">
      <alignment horizontal="center" vertical="center"/>
      <protection locked="0"/>
    </xf>
    <xf numFmtId="0" fontId="63" fillId="0" borderId="0" xfId="61" applyFont="1" applyBorder="1" applyAlignment="1" applyProtection="1">
      <alignment horizontal="center" vertical="center"/>
      <protection locked="0"/>
    </xf>
    <xf numFmtId="0" fontId="63" fillId="0" borderId="22" xfId="61" applyFont="1" applyBorder="1" applyAlignment="1" applyProtection="1">
      <alignment horizontal="center" vertical="center"/>
      <protection locked="0"/>
    </xf>
    <xf numFmtId="0" fontId="65" fillId="0" borderId="23" xfId="61" applyFont="1" applyBorder="1" applyAlignment="1" applyProtection="1">
      <alignment horizontal="center" vertical="center"/>
      <protection locked="0"/>
    </xf>
    <xf numFmtId="0" fontId="65" fillId="0" borderId="24" xfId="61" applyFont="1" applyBorder="1" applyAlignment="1" applyProtection="1">
      <alignment horizontal="center" vertical="center"/>
      <protection locked="0"/>
    </xf>
    <xf numFmtId="0" fontId="65" fillId="0" borderId="25" xfId="61" applyFont="1" applyBorder="1" applyAlignment="1" applyProtection="1">
      <alignment horizontal="center" vertical="center"/>
      <protection locked="0"/>
    </xf>
    <xf numFmtId="0" fontId="62" fillId="0" borderId="24" xfId="61" applyFont="1" applyBorder="1" applyAlignment="1" applyProtection="1">
      <alignment horizontal="center" vertical="center"/>
      <protection locked="0"/>
    </xf>
    <xf numFmtId="177" fontId="66" fillId="0" borderId="24" xfId="50" applyNumberFormat="1" applyFont="1" applyBorder="1" applyAlignment="1" applyProtection="1">
      <alignment horizontal="center" vertical="center" wrapText="1"/>
      <protection/>
    </xf>
    <xf numFmtId="177" fontId="66" fillId="0" borderId="25" xfId="50" applyNumberFormat="1" applyFont="1" applyBorder="1" applyAlignment="1" applyProtection="1">
      <alignment horizontal="center" vertical="center" wrapText="1"/>
      <protection/>
    </xf>
    <xf numFmtId="0" fontId="36" fillId="0" borderId="26" xfId="61" applyFont="1" applyBorder="1" applyAlignment="1" applyProtection="1">
      <alignment horizontal="center" vertical="center"/>
      <protection locked="0"/>
    </xf>
    <xf numFmtId="177" fontId="66" fillId="0" borderId="26" xfId="50" applyNumberFormat="1" applyFont="1" applyBorder="1" applyAlignment="1" applyProtection="1">
      <alignment horizontal="center" vertical="center" wrapText="1"/>
      <protection/>
    </xf>
    <xf numFmtId="177" fontId="66" fillId="0" borderId="27" xfId="50" applyNumberFormat="1" applyFont="1" applyBorder="1" applyAlignment="1" applyProtection="1">
      <alignment horizontal="center" vertical="center" wrapText="1"/>
      <protection/>
    </xf>
    <xf numFmtId="38" fontId="37" fillId="0" borderId="28" xfId="50" applyFont="1" applyBorder="1" applyAlignment="1" applyProtection="1">
      <alignment horizontal="right" vertical="center"/>
      <protection/>
    </xf>
    <xf numFmtId="38" fontId="37" fillId="0" borderId="29" xfId="50" applyFont="1" applyBorder="1" applyAlignment="1" applyProtection="1">
      <alignment horizontal="right" vertical="center"/>
      <protection/>
    </xf>
    <xf numFmtId="177" fontId="66" fillId="0" borderId="29" xfId="50" applyNumberFormat="1" applyFont="1" applyBorder="1" applyAlignment="1" applyProtection="1">
      <alignment horizontal="center" vertical="center" wrapText="1"/>
      <protection/>
    </xf>
    <xf numFmtId="177" fontId="66" fillId="0" borderId="30" xfId="50" applyNumberFormat="1" applyFont="1" applyBorder="1" applyAlignment="1" applyProtection="1">
      <alignment horizontal="center" vertical="center" wrapText="1"/>
      <protection/>
    </xf>
    <xf numFmtId="38" fontId="39" fillId="0" borderId="31" xfId="50" applyFont="1" applyBorder="1" applyAlignment="1" applyProtection="1">
      <alignment horizontal="right" vertical="center"/>
      <protection/>
    </xf>
    <xf numFmtId="38" fontId="39" fillId="0" borderId="32" xfId="50" applyFont="1" applyBorder="1" applyAlignment="1" applyProtection="1">
      <alignment horizontal="right" vertical="center"/>
      <protection/>
    </xf>
    <xf numFmtId="177" fontId="66" fillId="0" borderId="32" xfId="50" applyNumberFormat="1" applyFont="1" applyBorder="1" applyAlignment="1" applyProtection="1">
      <alignment horizontal="center" vertical="center" wrapText="1"/>
      <protection/>
    </xf>
    <xf numFmtId="177" fontId="66" fillId="0" borderId="33" xfId="50" applyNumberFormat="1" applyFont="1" applyBorder="1" applyAlignment="1" applyProtection="1">
      <alignment horizontal="center" vertical="center" wrapText="1"/>
      <protection/>
    </xf>
    <xf numFmtId="38" fontId="37" fillId="0" borderId="34" xfId="50" applyFont="1" applyBorder="1" applyAlignment="1" applyProtection="1">
      <alignment horizontal="right" vertical="center"/>
      <protection/>
    </xf>
    <xf numFmtId="38" fontId="37" fillId="0" borderId="35" xfId="50" applyFont="1" applyBorder="1" applyAlignment="1" applyProtection="1">
      <alignment horizontal="right" vertical="center"/>
      <protection/>
    </xf>
    <xf numFmtId="177" fontId="66" fillId="0" borderId="35" xfId="50" applyNumberFormat="1" applyFont="1" applyBorder="1" applyAlignment="1" applyProtection="1">
      <alignment horizontal="center" vertical="center" wrapText="1"/>
      <protection/>
    </xf>
    <xf numFmtId="177" fontId="66" fillId="0" borderId="36" xfId="50" applyNumberFormat="1" applyFont="1" applyBorder="1" applyAlignment="1" applyProtection="1">
      <alignment horizontal="center" vertical="center" wrapText="1"/>
      <protection/>
    </xf>
    <xf numFmtId="49" fontId="67" fillId="0" borderId="32" xfId="61" applyNumberFormat="1" applyFont="1" applyBorder="1" applyAlignment="1" applyProtection="1">
      <alignment horizontal="center" vertical="center"/>
      <protection locked="0"/>
    </xf>
    <xf numFmtId="49" fontId="0" fillId="0" borderId="32" xfId="61" applyNumberFormat="1" applyFont="1" applyBorder="1" applyAlignment="1" applyProtection="1">
      <alignment horizontal="center" vertical="center"/>
      <protection locked="0"/>
    </xf>
    <xf numFmtId="0" fontId="0" fillId="0" borderId="32" xfId="61" applyFont="1" applyBorder="1" applyAlignment="1" applyProtection="1">
      <alignment horizontal="center" vertical="center"/>
      <protection locked="0"/>
    </xf>
    <xf numFmtId="49" fontId="67" fillId="0" borderId="0" xfId="61" applyNumberFormat="1" applyFont="1" applyBorder="1" applyAlignment="1" applyProtection="1">
      <alignment horizontal="center" vertical="center"/>
      <protection locked="0"/>
    </xf>
    <xf numFmtId="49" fontId="0" fillId="0" borderId="0" xfId="61" applyNumberFormat="1" applyFont="1" applyBorder="1" applyAlignment="1" applyProtection="1">
      <alignment horizontal="center" vertical="center"/>
      <protection locked="0"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37" xfId="61" applyFont="1" applyBorder="1" applyAlignment="1" applyProtection="1">
      <alignment horizontal="center" vertical="center"/>
      <protection locked="0"/>
    </xf>
    <xf numFmtId="0" fontId="0" fillId="0" borderId="12" xfId="61" applyFont="1" applyBorder="1" applyAlignment="1" applyProtection="1">
      <alignment horizontal="center" vertical="center"/>
      <protection locked="0"/>
    </xf>
    <xf numFmtId="0" fontId="0" fillId="0" borderId="38" xfId="61" applyFont="1" applyBorder="1" applyAlignment="1" applyProtection="1">
      <alignment horizontal="center" vertical="center"/>
      <protection locked="0"/>
    </xf>
    <xf numFmtId="0" fontId="0" fillId="0" borderId="39" xfId="61" applyFont="1" applyBorder="1" applyAlignment="1" applyProtection="1">
      <alignment horizontal="center" vertical="center"/>
      <protection locked="0"/>
    </xf>
    <xf numFmtId="0" fontId="0" fillId="0" borderId="40" xfId="61" applyFont="1" applyBorder="1" applyAlignment="1" applyProtection="1">
      <alignment horizontal="center" vertical="center"/>
      <protection locked="0"/>
    </xf>
    <xf numFmtId="0" fontId="0" fillId="0" borderId="41" xfId="61" applyFont="1" applyBorder="1" applyAlignment="1" applyProtection="1">
      <alignment horizontal="center" vertical="center"/>
      <protection locked="0"/>
    </xf>
    <xf numFmtId="0" fontId="0" fillId="0" borderId="42" xfId="61" applyFont="1" applyBorder="1" applyAlignment="1" applyProtection="1">
      <alignment horizontal="center" vertical="center"/>
      <protection locked="0"/>
    </xf>
    <xf numFmtId="49" fontId="0" fillId="0" borderId="41" xfId="61" applyNumberFormat="1" applyFont="1" applyBorder="1" applyAlignment="1" applyProtection="1">
      <alignment horizontal="center" vertical="center"/>
      <protection locked="0"/>
    </xf>
    <xf numFmtId="49" fontId="0" fillId="0" borderId="37" xfId="61" applyNumberFormat="1" applyFont="1" applyBorder="1" applyAlignment="1" applyProtection="1">
      <alignment horizontal="center" vertical="center"/>
      <protection locked="0"/>
    </xf>
    <xf numFmtId="0" fontId="0" fillId="0" borderId="22" xfId="61" applyFont="1" applyBorder="1" applyAlignment="1" applyProtection="1">
      <alignment horizontal="center" vertical="center"/>
      <protection locked="0"/>
    </xf>
    <xf numFmtId="49" fontId="0" fillId="0" borderId="12" xfId="61" applyNumberFormat="1" applyFont="1" applyBorder="1" applyAlignment="1" applyProtection="1">
      <alignment horizontal="center" vertical="center"/>
      <protection locked="0"/>
    </xf>
    <xf numFmtId="0" fontId="0" fillId="0" borderId="43" xfId="61" applyFont="1" applyBorder="1" applyAlignment="1" applyProtection="1">
      <alignment horizontal="center" vertical="center"/>
      <protection locked="0"/>
    </xf>
    <xf numFmtId="0" fontId="0" fillId="0" borderId="44" xfId="61" applyFont="1" applyBorder="1" applyAlignment="1" applyProtection="1">
      <alignment horizontal="center" vertical="center"/>
      <protection locked="0"/>
    </xf>
    <xf numFmtId="0" fontId="0" fillId="0" borderId="45" xfId="61" applyFont="1" applyBorder="1" applyAlignment="1" applyProtection="1">
      <alignment horizontal="center" vertical="center"/>
      <protection locked="0"/>
    </xf>
    <xf numFmtId="49" fontId="0" fillId="0" borderId="43" xfId="61" applyNumberFormat="1" applyFont="1" applyBorder="1" applyAlignment="1" applyProtection="1">
      <alignment horizontal="center" vertical="center"/>
      <protection locked="0"/>
    </xf>
    <xf numFmtId="49" fontId="0" fillId="0" borderId="44" xfId="61" applyNumberFormat="1" applyFont="1" applyBorder="1" applyAlignment="1" applyProtection="1">
      <alignment horizontal="center" vertical="center"/>
      <protection locked="0"/>
    </xf>
    <xf numFmtId="49" fontId="67" fillId="0" borderId="44" xfId="61" applyNumberFormat="1" applyFont="1" applyBorder="1" applyAlignment="1" applyProtection="1">
      <alignment horizontal="center" vertical="center"/>
      <protection locked="0"/>
    </xf>
    <xf numFmtId="49" fontId="0" fillId="0" borderId="46" xfId="61" applyNumberFormat="1" applyFont="1" applyBorder="1" applyAlignment="1" applyProtection="1">
      <alignment horizontal="center" vertical="center"/>
      <protection locked="0"/>
    </xf>
    <xf numFmtId="0" fontId="68" fillId="0" borderId="0" xfId="61" applyFont="1" applyAlignment="1" applyProtection="1">
      <alignment vertical="center"/>
      <protection/>
    </xf>
    <xf numFmtId="0" fontId="61" fillId="0" borderId="0" xfId="61" applyFont="1" applyProtection="1">
      <alignment vertical="center"/>
      <protection/>
    </xf>
    <xf numFmtId="0" fontId="69" fillId="0" borderId="0" xfId="61" applyFont="1" applyAlignment="1" applyProtection="1">
      <alignment horizontal="left" vertical="center"/>
      <protection/>
    </xf>
    <xf numFmtId="0" fontId="70" fillId="0" borderId="0" xfId="61" applyFont="1" applyAlignment="1" applyProtection="1">
      <alignment horizontal="center"/>
      <protection/>
    </xf>
    <xf numFmtId="0" fontId="71" fillId="0" borderId="0" xfId="61" applyFont="1" applyAlignment="1" applyProtection="1">
      <alignment horizontal="left"/>
      <protection/>
    </xf>
    <xf numFmtId="0" fontId="69" fillId="0" borderId="0" xfId="61" applyFont="1" applyAlignment="1" applyProtection="1">
      <alignment/>
      <protection/>
    </xf>
    <xf numFmtId="0" fontId="69" fillId="0" borderId="0" xfId="61" applyFont="1" applyAlignment="1" applyProtection="1">
      <alignment horizontal="left"/>
      <protection/>
    </xf>
    <xf numFmtId="0" fontId="72" fillId="0" borderId="0" xfId="61" applyFont="1" applyProtection="1">
      <alignment vertical="center"/>
      <protection/>
    </xf>
    <xf numFmtId="0" fontId="73" fillId="0" borderId="0" xfId="61" applyFont="1" applyAlignment="1" applyProtection="1">
      <alignment/>
      <protection/>
    </xf>
    <xf numFmtId="0" fontId="73" fillId="0" borderId="0" xfId="61" applyFont="1" applyAlignment="1" applyProtection="1">
      <alignment horizontal="right"/>
      <protection/>
    </xf>
    <xf numFmtId="0" fontId="69" fillId="0" borderId="0" xfId="61" applyFont="1" applyAlignment="1" applyProtection="1">
      <alignment horizontal="center"/>
      <protection/>
    </xf>
    <xf numFmtId="0" fontId="74" fillId="0" borderId="0" xfId="61" applyFont="1" applyAlignment="1" applyProtection="1">
      <alignment horizontal="left" shrinkToFit="1"/>
      <protection/>
    </xf>
    <xf numFmtId="0" fontId="72" fillId="0" borderId="0" xfId="61" applyFont="1" applyAlignment="1" applyProtection="1">
      <alignment horizontal="left" vertical="center"/>
      <protection/>
    </xf>
    <xf numFmtId="0" fontId="62" fillId="0" borderId="0" xfId="61" applyFont="1" applyAlignment="1" applyProtection="1">
      <alignment horizontal="left" vertical="center"/>
      <protection/>
    </xf>
    <xf numFmtId="0" fontId="62" fillId="0" borderId="0" xfId="61" applyFont="1" applyAlignment="1" applyProtection="1">
      <alignment horizontal="center" vertical="center"/>
      <protection/>
    </xf>
    <xf numFmtId="0" fontId="72" fillId="0" borderId="0" xfId="61" applyFont="1" applyAlignment="1" applyProtection="1">
      <alignment horizontal="center" vertical="center"/>
      <protection/>
    </xf>
    <xf numFmtId="0" fontId="75" fillId="0" borderId="0" xfId="61" applyFont="1" applyAlignment="1" applyProtection="1">
      <alignment horizontal="center" vertical="center"/>
      <protection/>
    </xf>
    <xf numFmtId="0" fontId="76" fillId="0" borderId="0" xfId="61" applyFont="1" applyAlignment="1" applyProtection="1">
      <alignment horizontal="center" vertical="center" wrapText="1"/>
      <protection/>
    </xf>
    <xf numFmtId="0" fontId="76" fillId="0" borderId="0" xfId="61" applyFont="1" applyAlignment="1" applyProtection="1">
      <alignment horizontal="center" vertical="center"/>
      <protection/>
    </xf>
    <xf numFmtId="0" fontId="64" fillId="0" borderId="0" xfId="61" applyFont="1" applyProtection="1">
      <alignment vertical="center"/>
      <protection/>
    </xf>
    <xf numFmtId="0" fontId="65" fillId="0" borderId="0" xfId="61" applyFont="1" applyAlignment="1" applyProtection="1">
      <alignment horizontal="center" vertical="center"/>
      <protection/>
    </xf>
    <xf numFmtId="0" fontId="61" fillId="0" borderId="47" xfId="61" applyFont="1" applyBorder="1" applyAlignment="1" applyProtection="1">
      <alignment horizontal="center" vertical="center"/>
      <protection/>
    </xf>
    <xf numFmtId="0" fontId="61" fillId="0" borderId="11" xfId="61" applyFont="1" applyBorder="1" applyAlignment="1" applyProtection="1">
      <alignment horizontal="center" vertical="center"/>
      <protection/>
    </xf>
    <xf numFmtId="0" fontId="61" fillId="0" borderId="11" xfId="61" applyFont="1" applyBorder="1" applyAlignment="1" applyProtection="1">
      <alignment horizontal="left" vertical="center"/>
      <protection/>
    </xf>
    <xf numFmtId="0" fontId="61" fillId="0" borderId="48" xfId="61" applyFont="1" applyBorder="1" applyAlignment="1" applyProtection="1">
      <alignment horizontal="left" vertical="center"/>
      <protection/>
    </xf>
    <xf numFmtId="0" fontId="61" fillId="0" borderId="0" xfId="61" applyFont="1" applyBorder="1" applyProtection="1">
      <alignment vertical="center"/>
      <protection/>
    </xf>
    <xf numFmtId="0" fontId="61" fillId="0" borderId="49" xfId="61" applyFont="1" applyBorder="1" applyAlignment="1" applyProtection="1">
      <alignment horizontal="center" vertical="center"/>
      <protection/>
    </xf>
    <xf numFmtId="0" fontId="61" fillId="0" borderId="0" xfId="61" applyFont="1" applyBorder="1" applyAlignment="1" applyProtection="1">
      <alignment horizontal="center" vertical="center"/>
      <protection/>
    </xf>
    <xf numFmtId="0" fontId="61" fillId="0" borderId="0" xfId="61" applyFont="1" applyBorder="1" applyAlignment="1" applyProtection="1">
      <alignment horizontal="left" vertical="center"/>
      <protection/>
    </xf>
    <xf numFmtId="0" fontId="61" fillId="0" borderId="37" xfId="61" applyFont="1" applyBorder="1" applyAlignment="1" applyProtection="1">
      <alignment horizontal="left" vertical="center"/>
      <protection/>
    </xf>
    <xf numFmtId="0" fontId="66" fillId="33" borderId="50" xfId="61" applyFont="1" applyFill="1" applyBorder="1" applyAlignment="1" applyProtection="1">
      <alignment horizontal="center" vertical="center"/>
      <protection/>
    </xf>
    <xf numFmtId="0" fontId="66" fillId="33" borderId="14" xfId="61" applyFont="1" applyFill="1" applyBorder="1" applyAlignment="1" applyProtection="1">
      <alignment horizontal="center" vertical="center"/>
      <protection/>
    </xf>
    <xf numFmtId="0" fontId="66" fillId="33" borderId="15" xfId="61" applyFont="1" applyFill="1" applyBorder="1" applyAlignment="1" applyProtection="1">
      <alignment horizontal="center" vertical="center"/>
      <protection/>
    </xf>
    <xf numFmtId="0" fontId="62" fillId="33" borderId="11" xfId="61" applyFont="1" applyFill="1" applyBorder="1" applyAlignment="1" applyProtection="1">
      <alignment horizontal="center" vertical="center" wrapText="1"/>
      <protection/>
    </xf>
    <xf numFmtId="0" fontId="62" fillId="33" borderId="51" xfId="61" applyFont="1" applyFill="1" applyBorder="1" applyAlignment="1" applyProtection="1">
      <alignment horizontal="center" vertical="center" wrapText="1"/>
      <protection/>
    </xf>
    <xf numFmtId="0" fontId="62" fillId="33" borderId="52" xfId="61" applyFont="1" applyFill="1" applyBorder="1" applyAlignment="1" applyProtection="1">
      <alignment horizontal="center" vertical="center" wrapText="1"/>
      <protection/>
    </xf>
    <xf numFmtId="0" fontId="62" fillId="33" borderId="17" xfId="61" applyFont="1" applyFill="1" applyBorder="1" applyAlignment="1" applyProtection="1">
      <alignment horizontal="center" vertical="center" wrapText="1"/>
      <protection/>
    </xf>
    <xf numFmtId="0" fontId="62" fillId="33" borderId="18" xfId="61" applyFont="1" applyFill="1" applyBorder="1" applyAlignment="1" applyProtection="1">
      <alignment horizontal="center" vertical="center" wrapText="1"/>
      <protection/>
    </xf>
    <xf numFmtId="0" fontId="62" fillId="33" borderId="0" xfId="61" applyFont="1" applyFill="1" applyBorder="1" applyAlignment="1" applyProtection="1">
      <alignment horizontal="center" vertical="center" wrapText="1"/>
      <protection/>
    </xf>
    <xf numFmtId="0" fontId="62" fillId="33" borderId="22" xfId="61" applyFont="1" applyFill="1" applyBorder="1" applyAlignment="1" applyProtection="1">
      <alignment horizontal="center" vertical="center" wrapText="1"/>
      <protection/>
    </xf>
    <xf numFmtId="0" fontId="62" fillId="0" borderId="20" xfId="61" applyFont="1" applyBorder="1" applyAlignment="1" applyProtection="1">
      <alignment horizontal="center" vertical="center"/>
      <protection/>
    </xf>
    <xf numFmtId="0" fontId="62" fillId="33" borderId="53" xfId="61" applyFont="1" applyFill="1" applyBorder="1" applyAlignment="1" applyProtection="1">
      <alignment horizontal="center" vertical="center" wrapText="1"/>
      <protection/>
    </xf>
    <xf numFmtId="0" fontId="62" fillId="33" borderId="39" xfId="61" applyFont="1" applyFill="1" applyBorder="1" applyAlignment="1" applyProtection="1">
      <alignment horizontal="center" vertical="center" wrapText="1"/>
      <protection/>
    </xf>
    <xf numFmtId="0" fontId="62" fillId="33" borderId="54" xfId="61" applyFont="1" applyFill="1" applyBorder="1" applyAlignment="1" applyProtection="1">
      <alignment horizontal="center" vertical="center" wrapText="1"/>
      <protection/>
    </xf>
    <xf numFmtId="49" fontId="66" fillId="34" borderId="16" xfId="61" applyNumberFormat="1" applyFont="1" applyFill="1" applyBorder="1" applyAlignment="1" applyProtection="1">
      <alignment horizontal="center" vertical="center" shrinkToFit="1"/>
      <protection/>
    </xf>
    <xf numFmtId="49" fontId="66" fillId="34" borderId="17" xfId="61" applyNumberFormat="1" applyFont="1" applyFill="1" applyBorder="1" applyAlignment="1" applyProtection="1">
      <alignment horizontal="center" vertical="center" shrinkToFit="1"/>
      <protection/>
    </xf>
    <xf numFmtId="49" fontId="66" fillId="34" borderId="55" xfId="61" applyNumberFormat="1" applyFont="1" applyFill="1" applyBorder="1" applyAlignment="1" applyProtection="1">
      <alignment horizontal="center" vertical="center" shrinkToFit="1"/>
      <protection/>
    </xf>
    <xf numFmtId="0" fontId="62" fillId="33" borderId="56" xfId="61" applyFont="1" applyFill="1" applyBorder="1" applyAlignment="1" applyProtection="1">
      <alignment horizontal="center" vertical="center" wrapText="1"/>
      <protection/>
    </xf>
    <xf numFmtId="0" fontId="62" fillId="33" borderId="57" xfId="61" applyFont="1" applyFill="1" applyBorder="1" applyAlignment="1" applyProtection="1">
      <alignment horizontal="center" vertical="center" wrapText="1"/>
      <protection/>
    </xf>
    <xf numFmtId="0" fontId="62" fillId="33" borderId="58" xfId="61" applyFont="1" applyFill="1" applyBorder="1" applyAlignment="1" applyProtection="1">
      <alignment horizontal="center" vertical="center" wrapText="1"/>
      <protection/>
    </xf>
    <xf numFmtId="0" fontId="62" fillId="33" borderId="23" xfId="61" applyFont="1" applyFill="1" applyBorder="1" applyAlignment="1" applyProtection="1">
      <alignment horizontal="center" vertical="center"/>
      <protection/>
    </xf>
    <xf numFmtId="0" fontId="62" fillId="33" borderId="24" xfId="61" applyFont="1" applyFill="1" applyBorder="1" applyAlignment="1" applyProtection="1">
      <alignment horizontal="center" vertical="center"/>
      <protection/>
    </xf>
    <xf numFmtId="0" fontId="62" fillId="33" borderId="59" xfId="61" applyFont="1" applyFill="1" applyBorder="1" applyAlignment="1" applyProtection="1">
      <alignment horizontal="center" vertical="center"/>
      <protection/>
    </xf>
    <xf numFmtId="0" fontId="61" fillId="33" borderId="60" xfId="61" applyFont="1" applyFill="1" applyBorder="1" applyAlignment="1" applyProtection="1">
      <alignment horizontal="center" vertical="center" wrapText="1" shrinkToFit="1"/>
      <protection/>
    </xf>
    <xf numFmtId="0" fontId="61" fillId="33" borderId="32" xfId="61" applyFont="1" applyFill="1" applyBorder="1" applyAlignment="1" applyProtection="1">
      <alignment horizontal="center" vertical="center" wrapText="1" shrinkToFit="1"/>
      <protection/>
    </xf>
    <xf numFmtId="0" fontId="61" fillId="33" borderId="42" xfId="61" applyFont="1" applyFill="1" applyBorder="1" applyAlignment="1" applyProtection="1">
      <alignment horizontal="center" vertical="center" wrapText="1" shrinkToFit="1"/>
      <protection/>
    </xf>
    <xf numFmtId="0" fontId="62" fillId="33" borderId="38" xfId="61" applyFont="1" applyFill="1" applyBorder="1" applyAlignment="1" applyProtection="1">
      <alignment horizontal="center" vertical="center"/>
      <protection/>
    </xf>
    <xf numFmtId="0" fontId="62" fillId="33" borderId="39" xfId="61" applyFont="1" applyFill="1" applyBorder="1" applyAlignment="1" applyProtection="1">
      <alignment horizontal="center" vertical="center"/>
      <protection/>
    </xf>
    <xf numFmtId="0" fontId="62" fillId="33" borderId="61" xfId="61" applyFont="1" applyFill="1" applyBorder="1" applyAlignment="1" applyProtection="1">
      <alignment horizontal="center" vertical="center"/>
      <protection/>
    </xf>
    <xf numFmtId="0" fontId="61" fillId="33" borderId="62" xfId="61" applyFont="1" applyFill="1" applyBorder="1" applyAlignment="1" applyProtection="1">
      <alignment horizontal="center" vertical="center"/>
      <protection/>
    </xf>
    <xf numFmtId="0" fontId="61" fillId="33" borderId="24" xfId="61" applyFont="1" applyFill="1" applyBorder="1" applyAlignment="1" applyProtection="1">
      <alignment horizontal="center" vertical="center"/>
      <protection/>
    </xf>
    <xf numFmtId="0" fontId="61" fillId="33" borderId="63" xfId="61" applyFont="1" applyFill="1" applyBorder="1" applyAlignment="1" applyProtection="1">
      <alignment horizontal="center" vertical="center"/>
      <protection/>
    </xf>
    <xf numFmtId="0" fontId="62" fillId="33" borderId="64" xfId="61" applyFont="1" applyFill="1" applyBorder="1" applyAlignment="1" applyProtection="1">
      <alignment horizontal="center" vertical="center"/>
      <protection/>
    </xf>
    <xf numFmtId="0" fontId="62" fillId="33" borderId="40" xfId="61" applyFont="1" applyFill="1" applyBorder="1" applyAlignment="1" applyProtection="1">
      <alignment horizontal="center" vertical="center"/>
      <protection/>
    </xf>
    <xf numFmtId="0" fontId="61" fillId="33" borderId="49" xfId="61" applyFont="1" applyFill="1" applyBorder="1" applyAlignment="1" applyProtection="1">
      <alignment horizontal="center" vertical="center" wrapText="1" shrinkToFit="1"/>
      <protection/>
    </xf>
    <xf numFmtId="0" fontId="61" fillId="33" borderId="0" xfId="61" applyFont="1" applyFill="1" applyBorder="1" applyAlignment="1" applyProtection="1">
      <alignment horizontal="center" vertical="center" wrapText="1" shrinkToFit="1"/>
      <protection/>
    </xf>
    <xf numFmtId="0" fontId="61" fillId="33" borderId="22" xfId="61" applyFont="1" applyFill="1" applyBorder="1" applyAlignment="1" applyProtection="1">
      <alignment horizontal="center" vertical="center" wrapText="1" shrinkToFit="1"/>
      <protection/>
    </xf>
    <xf numFmtId="0" fontId="61" fillId="0" borderId="23" xfId="61" applyFont="1" applyBorder="1" applyAlignment="1" applyProtection="1">
      <alignment horizontal="center" vertical="center"/>
      <protection/>
    </xf>
    <xf numFmtId="0" fontId="61" fillId="0" borderId="24" xfId="61" applyFont="1" applyBorder="1" applyAlignment="1" applyProtection="1">
      <alignment horizontal="center" vertical="center"/>
      <protection/>
    </xf>
    <xf numFmtId="0" fontId="61" fillId="0" borderId="24" xfId="61" applyFont="1" applyBorder="1" applyAlignment="1" applyProtection="1">
      <alignment vertical="center"/>
      <protection/>
    </xf>
    <xf numFmtId="0" fontId="61" fillId="0" borderId="63" xfId="61" applyFont="1" applyBorder="1" applyAlignment="1" applyProtection="1">
      <alignment vertical="center"/>
      <protection/>
    </xf>
    <xf numFmtId="176" fontId="66" fillId="0" borderId="24" xfId="50" applyNumberFormat="1" applyFont="1" applyBorder="1" applyAlignment="1" applyProtection="1">
      <alignment horizontal="right" vertical="center"/>
      <protection/>
    </xf>
    <xf numFmtId="176" fontId="66" fillId="0" borderId="63" xfId="50" applyNumberFormat="1" applyFont="1" applyBorder="1" applyAlignment="1" applyProtection="1">
      <alignment horizontal="right" vertical="center"/>
      <protection/>
    </xf>
    <xf numFmtId="0" fontId="61" fillId="0" borderId="63" xfId="61" applyFont="1" applyBorder="1" applyAlignment="1" applyProtection="1">
      <alignment horizontal="center" vertical="center"/>
      <protection/>
    </xf>
    <xf numFmtId="177" fontId="66" fillId="0" borderId="0" xfId="50" applyNumberFormat="1" applyFont="1" applyAlignment="1" applyProtection="1">
      <alignment vertical="center"/>
      <protection/>
    </xf>
    <xf numFmtId="177" fontId="61" fillId="0" borderId="0" xfId="50" applyNumberFormat="1" applyFont="1" applyAlignment="1" applyProtection="1">
      <alignment vertical="center"/>
      <protection/>
    </xf>
    <xf numFmtId="177" fontId="66" fillId="0" borderId="0" xfId="50" applyNumberFormat="1" applyFont="1" applyAlignment="1" applyProtection="1">
      <alignment vertical="center"/>
      <protection/>
    </xf>
    <xf numFmtId="0" fontId="61" fillId="0" borderId="0" xfId="61" applyFont="1" applyAlignment="1" applyProtection="1">
      <alignment vertical="center"/>
      <protection/>
    </xf>
    <xf numFmtId="0" fontId="61" fillId="0" borderId="65" xfId="61" applyFont="1" applyBorder="1" applyAlignment="1" applyProtection="1">
      <alignment horizontal="center" vertical="center"/>
      <protection/>
    </xf>
    <xf numFmtId="0" fontId="61" fillId="0" borderId="26" xfId="61" applyFont="1" applyBorder="1" applyAlignment="1" applyProtection="1">
      <alignment horizontal="center" vertical="center"/>
      <protection/>
    </xf>
    <xf numFmtId="0" fontId="61" fillId="0" borderId="26" xfId="61" applyFont="1" applyBorder="1" applyAlignment="1" applyProtection="1">
      <alignment vertical="center"/>
      <protection/>
    </xf>
    <xf numFmtId="0" fontId="61" fillId="0" borderId="66" xfId="61" applyFont="1" applyBorder="1" applyAlignment="1" applyProtection="1">
      <alignment vertical="center"/>
      <protection/>
    </xf>
    <xf numFmtId="176" fontId="66" fillId="0" borderId="26" xfId="50" applyNumberFormat="1" applyFont="1" applyBorder="1" applyAlignment="1" applyProtection="1">
      <alignment horizontal="right" vertical="center"/>
      <protection/>
    </xf>
    <xf numFmtId="176" fontId="66" fillId="0" borderId="66" xfId="50" applyNumberFormat="1" applyFont="1" applyBorder="1" applyAlignment="1" applyProtection="1">
      <alignment horizontal="right" vertical="center"/>
      <protection/>
    </xf>
    <xf numFmtId="0" fontId="61" fillId="0" borderId="66" xfId="61" applyFont="1" applyBorder="1" applyAlignment="1" applyProtection="1">
      <alignment horizontal="center" vertical="center"/>
      <protection/>
    </xf>
    <xf numFmtId="0" fontId="61" fillId="0" borderId="67" xfId="61" applyFont="1" applyBorder="1" applyAlignment="1" applyProtection="1">
      <alignment horizontal="left" vertical="center" indent="1"/>
      <protection/>
    </xf>
    <xf numFmtId="0" fontId="61" fillId="0" borderId="29" xfId="61" applyFont="1" applyBorder="1" applyAlignment="1" applyProtection="1">
      <alignment horizontal="left" vertical="center" indent="1"/>
      <protection/>
    </xf>
    <xf numFmtId="0" fontId="61" fillId="0" borderId="68" xfId="61" applyFont="1" applyBorder="1" applyAlignment="1" applyProtection="1">
      <alignment horizontal="left" vertical="center" indent="1"/>
      <protection/>
    </xf>
    <xf numFmtId="0" fontId="36" fillId="0" borderId="29" xfId="61" applyFont="1" applyBorder="1" applyAlignment="1" applyProtection="1">
      <alignment horizontal="center" vertical="center"/>
      <protection/>
    </xf>
    <xf numFmtId="0" fontId="61" fillId="0" borderId="29" xfId="61" applyFont="1" applyBorder="1" applyAlignment="1" applyProtection="1">
      <alignment horizontal="center" vertical="center"/>
      <protection/>
    </xf>
    <xf numFmtId="0" fontId="61" fillId="0" borderId="68" xfId="61" applyFont="1" applyBorder="1" applyAlignment="1" applyProtection="1">
      <alignment horizontal="center" vertical="center"/>
      <protection/>
    </xf>
    <xf numFmtId="177" fontId="61" fillId="0" borderId="0" xfId="50" applyNumberFormat="1" applyFont="1" applyAlignment="1" applyProtection="1">
      <alignment vertical="center"/>
      <protection/>
    </xf>
    <xf numFmtId="0" fontId="61" fillId="0" borderId="69" xfId="61" applyFont="1" applyBorder="1" applyAlignment="1" applyProtection="1">
      <alignment horizontal="left" vertical="center" indent="1"/>
      <protection/>
    </xf>
    <xf numFmtId="0" fontId="61" fillId="0" borderId="70" xfId="61" applyFont="1" applyBorder="1" applyAlignment="1" applyProtection="1">
      <alignment horizontal="left" vertical="center" indent="1"/>
      <protection/>
    </xf>
    <xf numFmtId="176" fontId="66" fillId="0" borderId="32" xfId="50" applyNumberFormat="1" applyFont="1" applyBorder="1" applyAlignment="1" applyProtection="1">
      <alignment horizontal="right" vertical="center"/>
      <protection/>
    </xf>
    <xf numFmtId="0" fontId="39" fillId="0" borderId="32" xfId="61" applyFont="1" applyBorder="1" applyAlignment="1" applyProtection="1">
      <alignment vertical="center"/>
      <protection/>
    </xf>
    <xf numFmtId="0" fontId="61" fillId="0" borderId="32" xfId="61" applyFont="1" applyBorder="1" applyAlignment="1" applyProtection="1">
      <alignment vertical="center"/>
      <protection/>
    </xf>
    <xf numFmtId="0" fontId="61" fillId="0" borderId="71" xfId="61" applyFont="1" applyBorder="1" applyAlignment="1" applyProtection="1">
      <alignment vertical="center"/>
      <protection/>
    </xf>
    <xf numFmtId="0" fontId="61" fillId="0" borderId="72" xfId="61" applyFont="1" applyBorder="1" applyAlignment="1" applyProtection="1">
      <alignment horizontal="left" vertical="center" indent="1"/>
      <protection/>
    </xf>
    <xf numFmtId="0" fontId="61" fillId="0" borderId="35" xfId="61" applyFont="1" applyBorder="1" applyAlignment="1" applyProtection="1">
      <alignment horizontal="left" vertical="center" indent="1"/>
      <protection/>
    </xf>
    <xf numFmtId="0" fontId="39" fillId="0" borderId="35" xfId="61" applyFont="1" applyBorder="1" applyAlignment="1" applyProtection="1">
      <alignment vertical="center"/>
      <protection/>
    </xf>
    <xf numFmtId="0" fontId="61" fillId="0" borderId="35" xfId="61" applyFont="1" applyBorder="1" applyAlignment="1" applyProtection="1">
      <alignment vertical="center"/>
      <protection/>
    </xf>
    <xf numFmtId="0" fontId="61" fillId="0" borderId="73" xfId="61" applyFont="1" applyBorder="1" applyAlignment="1" applyProtection="1">
      <alignment vertical="center"/>
      <protection/>
    </xf>
    <xf numFmtId="0" fontId="62" fillId="33" borderId="60" xfId="61" applyFont="1" applyFill="1" applyBorder="1" applyAlignment="1" applyProtection="1">
      <alignment horizontal="center" vertical="center" wrapText="1"/>
      <protection/>
    </xf>
    <xf numFmtId="0" fontId="62" fillId="33" borderId="32" xfId="61" applyFont="1" applyFill="1" applyBorder="1" applyAlignment="1" applyProtection="1">
      <alignment horizontal="center" vertical="center"/>
      <protection/>
    </xf>
    <xf numFmtId="0" fontId="62" fillId="0" borderId="41" xfId="61" applyFont="1" applyBorder="1" applyAlignment="1" applyProtection="1">
      <alignment horizontal="center" vertical="center"/>
      <protection/>
    </xf>
    <xf numFmtId="0" fontId="62" fillId="0" borderId="32" xfId="61" applyFont="1" applyBorder="1" applyAlignment="1" applyProtection="1">
      <alignment horizontal="center" vertical="center"/>
      <protection/>
    </xf>
    <xf numFmtId="0" fontId="0" fillId="0" borderId="32" xfId="61" applyFont="1" applyBorder="1" applyAlignment="1" applyProtection="1">
      <alignment horizontal="center" vertical="center"/>
      <protection/>
    </xf>
    <xf numFmtId="0" fontId="0" fillId="0" borderId="33" xfId="61" applyFont="1" applyBorder="1" applyAlignment="1" applyProtection="1">
      <alignment horizontal="center" vertical="center"/>
      <protection/>
    </xf>
    <xf numFmtId="0" fontId="77" fillId="0" borderId="0" xfId="61" applyFont="1" applyProtection="1">
      <alignment vertical="center"/>
      <protection/>
    </xf>
    <xf numFmtId="0" fontId="62" fillId="33" borderId="49" xfId="61" applyFont="1" applyFill="1" applyBorder="1" applyAlignment="1" applyProtection="1">
      <alignment horizontal="center" vertical="center"/>
      <protection/>
    </xf>
    <xf numFmtId="0" fontId="62" fillId="33" borderId="0" xfId="61" applyFont="1" applyFill="1" applyBorder="1" applyAlignment="1" applyProtection="1">
      <alignment horizontal="center" vertical="center"/>
      <protection/>
    </xf>
    <xf numFmtId="0" fontId="62" fillId="0" borderId="12" xfId="61" applyFont="1" applyBorder="1" applyAlignment="1" applyProtection="1">
      <alignment horizontal="center" vertical="center"/>
      <protection/>
    </xf>
    <xf numFmtId="0" fontId="62" fillId="0" borderId="0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7" xfId="61" applyFont="1" applyBorder="1" applyAlignment="1" applyProtection="1">
      <alignment horizontal="center" vertical="center"/>
      <protection/>
    </xf>
    <xf numFmtId="0" fontId="62" fillId="33" borderId="53" xfId="61" applyFont="1" applyFill="1" applyBorder="1" applyAlignment="1" applyProtection="1">
      <alignment horizontal="center" vertical="center"/>
      <protection/>
    </xf>
    <xf numFmtId="0" fontId="61" fillId="33" borderId="74" xfId="61" applyFont="1" applyFill="1" applyBorder="1" applyAlignment="1" applyProtection="1">
      <alignment horizontal="center" vertical="center"/>
      <protection/>
    </xf>
    <xf numFmtId="0" fontId="61" fillId="33" borderId="25" xfId="61" applyFont="1" applyFill="1" applyBorder="1" applyAlignment="1" applyProtection="1">
      <alignment horizontal="center" vertical="center"/>
      <protection/>
    </xf>
    <xf numFmtId="0" fontId="62" fillId="33" borderId="49" xfId="61" applyFont="1" applyFill="1" applyBorder="1" applyAlignment="1" applyProtection="1">
      <alignment horizontal="center" vertical="center" wrapText="1"/>
      <protection/>
    </xf>
    <xf numFmtId="0" fontId="62" fillId="33" borderId="41" xfId="61" applyFont="1" applyFill="1" applyBorder="1" applyAlignment="1" applyProtection="1">
      <alignment horizontal="center" vertical="center" wrapText="1"/>
      <protection/>
    </xf>
    <xf numFmtId="0" fontId="62" fillId="33" borderId="32" xfId="61" applyFont="1" applyFill="1" applyBorder="1" applyAlignment="1" applyProtection="1">
      <alignment horizontal="center" vertical="center" wrapText="1"/>
      <protection/>
    </xf>
    <xf numFmtId="0" fontId="62" fillId="33" borderId="42" xfId="61" applyFont="1" applyFill="1" applyBorder="1" applyAlignment="1" applyProtection="1">
      <alignment horizontal="center" vertical="center" wrapText="1"/>
      <protection/>
    </xf>
    <xf numFmtId="0" fontId="62" fillId="33" borderId="12" xfId="61" applyFont="1" applyFill="1" applyBorder="1" applyAlignment="1" applyProtection="1">
      <alignment horizontal="center" vertical="center" wrapText="1"/>
      <protection/>
    </xf>
    <xf numFmtId="0" fontId="62" fillId="33" borderId="75" xfId="61" applyFont="1" applyFill="1" applyBorder="1" applyAlignment="1" applyProtection="1">
      <alignment horizontal="center" vertical="center"/>
      <protection/>
    </xf>
    <xf numFmtId="0" fontId="62" fillId="33" borderId="44" xfId="61" applyFont="1" applyFill="1" applyBorder="1" applyAlignment="1" applyProtection="1">
      <alignment horizontal="center" vertical="center"/>
      <protection/>
    </xf>
    <xf numFmtId="0" fontId="62" fillId="33" borderId="43" xfId="61" applyFont="1" applyFill="1" applyBorder="1" applyAlignment="1" applyProtection="1">
      <alignment horizontal="center" vertical="center" wrapText="1"/>
      <protection/>
    </xf>
    <xf numFmtId="0" fontId="62" fillId="33" borderId="44" xfId="61" applyFont="1" applyFill="1" applyBorder="1" applyAlignment="1" applyProtection="1">
      <alignment horizontal="center" vertical="center" wrapText="1"/>
      <protection/>
    </xf>
    <xf numFmtId="0" fontId="62" fillId="33" borderId="45" xfId="61" applyFont="1" applyFill="1" applyBorder="1" applyAlignment="1" applyProtection="1">
      <alignment horizontal="center" vertical="center" wrapText="1"/>
      <protection/>
    </xf>
    <xf numFmtId="0" fontId="62" fillId="0" borderId="44" xfId="61" applyFont="1" applyBorder="1" applyAlignment="1" applyProtection="1">
      <alignment horizontal="center" vertical="center"/>
      <protection/>
    </xf>
    <xf numFmtId="0" fontId="61" fillId="0" borderId="0" xfId="61" applyFont="1" applyFill="1" applyBorder="1" applyAlignment="1" applyProtection="1">
      <alignment horizontal="left" vertical="center"/>
      <protection/>
    </xf>
    <xf numFmtId="0" fontId="61" fillId="0" borderId="0" xfId="61" applyFont="1" applyFill="1" applyBorder="1" applyAlignment="1" applyProtection="1">
      <alignment horizontal="center" vertical="center" shrinkToFit="1"/>
      <protection/>
    </xf>
    <xf numFmtId="0" fontId="78" fillId="0" borderId="0" xfId="61" applyFont="1" applyFill="1" applyBorder="1" applyAlignment="1" applyProtection="1">
      <alignment horizontal="left" vertical="center" shrinkToFit="1"/>
      <protection/>
    </xf>
    <xf numFmtId="0" fontId="62" fillId="0" borderId="0" xfId="61" applyFont="1" applyBorder="1" applyAlignment="1" applyProtection="1">
      <alignment vertical="center"/>
      <protection/>
    </xf>
    <xf numFmtId="0" fontId="61" fillId="0" borderId="76" xfId="61" applyFont="1" applyBorder="1" applyAlignment="1" applyProtection="1">
      <alignment horizontal="center" vertical="center"/>
      <protection/>
    </xf>
    <xf numFmtId="0" fontId="61" fillId="0" borderId="0" xfId="61" applyFont="1" applyBorder="1" applyAlignment="1" applyProtection="1">
      <alignment vertical="center"/>
      <protection/>
    </xf>
    <xf numFmtId="38" fontId="79" fillId="0" borderId="77" xfId="50" applyFont="1" applyBorder="1" applyAlignment="1" applyProtection="1">
      <alignment horizontal="right" vertical="center"/>
      <protection locked="0"/>
    </xf>
    <xf numFmtId="38" fontId="79" fillId="0" borderId="26" xfId="50" applyFont="1" applyBorder="1" applyAlignment="1" applyProtection="1">
      <alignment horizontal="right" vertical="center"/>
      <protection locked="0"/>
    </xf>
    <xf numFmtId="38" fontId="79" fillId="0" borderId="62" xfId="50" applyFont="1" applyBorder="1" applyAlignment="1" applyProtection="1">
      <alignment horizontal="right" vertical="center"/>
      <protection locked="0"/>
    </xf>
    <xf numFmtId="38" fontId="79" fillId="0" borderId="24" xfId="50" applyFont="1" applyBorder="1" applyAlignment="1" applyProtection="1">
      <alignment horizontal="right" vertical="center"/>
      <protection locked="0"/>
    </xf>
    <xf numFmtId="0" fontId="61" fillId="0" borderId="48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66675</xdr:rowOff>
    </xdr:from>
    <xdr:to>
      <xdr:col>23</xdr:col>
      <xdr:colOff>28575</xdr:colOff>
      <xdr:row>7</xdr:row>
      <xdr:rowOff>123825</xdr:rowOff>
    </xdr:to>
    <xdr:sp>
      <xdr:nvSpPr>
        <xdr:cNvPr id="1" name="四角形: 角を丸くする 1"/>
        <xdr:cNvSpPr>
          <a:spLocks/>
        </xdr:cNvSpPr>
      </xdr:nvSpPr>
      <xdr:spPr>
        <a:xfrm>
          <a:off x="38100" y="1438275"/>
          <a:ext cx="3057525" cy="390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８月２０日（木）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申込締切日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8"/>
  <sheetViews>
    <sheetView tabSelected="1" zoomScalePageLayoutView="90" workbookViewId="0" topLeftCell="A1">
      <selection activeCell="AJ21" sqref="AJ21:AO21"/>
    </sheetView>
  </sheetViews>
  <sheetFormatPr defaultColWidth="9.140625" defaultRowHeight="15"/>
  <cols>
    <col min="1" max="43" width="2.00390625" style="64" customWidth="1"/>
    <col min="44" max="44" width="11.57421875" style="64" customWidth="1"/>
    <col min="45" max="45" width="12.57421875" style="64" customWidth="1"/>
    <col min="46" max="91" width="5.28125" style="64" customWidth="1"/>
    <col min="92" max="255" width="9.00390625" style="64" customWidth="1"/>
    <col min="256" max="16384" width="2.00390625" style="64" customWidth="1"/>
  </cols>
  <sheetData>
    <row r="1" spans="1:43" ht="22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43" s="70" customFormat="1" ht="22.5" customHeight="1">
      <c r="A2" s="65"/>
      <c r="B2" s="66" t="s">
        <v>1</v>
      </c>
      <c r="C2" s="66"/>
      <c r="D2" s="66"/>
      <c r="E2" s="66"/>
      <c r="F2" s="66"/>
      <c r="G2" s="66"/>
      <c r="H2" s="67" t="s">
        <v>2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  <c r="T2" s="69"/>
      <c r="U2" s="69"/>
      <c r="V2" s="69"/>
      <c r="W2" s="69"/>
      <c r="X2" s="69"/>
      <c r="Z2" s="71"/>
      <c r="AA2" s="71"/>
      <c r="AB2" s="71"/>
      <c r="AE2" s="72" t="s">
        <v>3</v>
      </c>
      <c r="AF2" s="71" t="s">
        <v>4</v>
      </c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spans="1:43" s="70" customFormat="1" ht="22.5" customHeight="1">
      <c r="A3" s="65"/>
      <c r="B3" s="73" t="s">
        <v>5</v>
      </c>
      <c r="C3" s="73"/>
      <c r="D3" s="73"/>
      <c r="E3" s="73"/>
      <c r="F3" s="73"/>
      <c r="G3" s="73"/>
      <c r="H3" s="74" t="s">
        <v>6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</row>
    <row r="4" spans="1:43" s="70" customFormat="1" ht="15" customHeight="1">
      <c r="A4" s="75"/>
      <c r="B4" s="75"/>
      <c r="C4" s="75"/>
      <c r="D4" s="75"/>
      <c r="E4" s="75"/>
      <c r="F4" s="75"/>
      <c r="G4" s="75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7"/>
      <c r="AB4" s="77"/>
      <c r="AC4" s="77"/>
      <c r="AD4" s="77"/>
      <c r="AE4" s="77"/>
      <c r="AF4" s="77"/>
      <c r="AG4" s="77"/>
      <c r="AH4" s="78"/>
      <c r="AI4" s="78"/>
      <c r="AJ4" s="78"/>
      <c r="AK4" s="78"/>
      <c r="AL4" s="78"/>
      <c r="AM4" s="78"/>
      <c r="AN4" s="79"/>
      <c r="AO4" s="79"/>
      <c r="AP4" s="79"/>
      <c r="AQ4" s="79"/>
    </row>
    <row r="5" spans="1:43" s="82" customFormat="1" ht="25.5" customHeight="1">
      <c r="A5" s="80" t="s">
        <v>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</row>
    <row r="6" spans="1:43" ht="11.25" customHeight="1" thickBo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</row>
    <row r="7" spans="30:43" ht="15" customHeight="1">
      <c r="AD7" s="84" t="s">
        <v>8</v>
      </c>
      <c r="AE7" s="85"/>
      <c r="AF7" s="85"/>
      <c r="AG7" s="85"/>
      <c r="AH7" s="1"/>
      <c r="AI7" s="2"/>
      <c r="AJ7" s="2"/>
      <c r="AK7" s="2"/>
      <c r="AL7" s="85" t="s">
        <v>9</v>
      </c>
      <c r="AM7" s="2"/>
      <c r="AN7" s="2"/>
      <c r="AO7" s="2"/>
      <c r="AP7" s="86" t="s">
        <v>10</v>
      </c>
      <c r="AQ7" s="87"/>
    </row>
    <row r="8" spans="7:43" ht="15" customHeight="1" thickBot="1"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AD8" s="89"/>
      <c r="AE8" s="90"/>
      <c r="AF8" s="90"/>
      <c r="AG8" s="90"/>
      <c r="AH8" s="3"/>
      <c r="AI8" s="4"/>
      <c r="AJ8" s="4"/>
      <c r="AK8" s="4"/>
      <c r="AL8" s="90"/>
      <c r="AM8" s="4"/>
      <c r="AN8" s="4"/>
      <c r="AO8" s="4"/>
      <c r="AP8" s="91"/>
      <c r="AQ8" s="92"/>
    </row>
    <row r="9" spans="1:43" ht="18.75" customHeight="1">
      <c r="A9" s="93" t="s">
        <v>11</v>
      </c>
      <c r="B9" s="94"/>
      <c r="C9" s="94"/>
      <c r="D9" s="94"/>
      <c r="E9" s="94"/>
      <c r="F9" s="9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96" t="s">
        <v>12</v>
      </c>
      <c r="W9" s="96"/>
      <c r="X9" s="96"/>
      <c r="Y9" s="96"/>
      <c r="Z9" s="97"/>
      <c r="AA9" s="1" t="s">
        <v>13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3"/>
    </row>
    <row r="10" spans="1:43" ht="24.75" customHeight="1">
      <c r="A10" s="98" t="s">
        <v>14</v>
      </c>
      <c r="B10" s="99"/>
      <c r="C10" s="99"/>
      <c r="D10" s="99"/>
      <c r="E10" s="99"/>
      <c r="F10" s="100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101"/>
      <c r="W10" s="101"/>
      <c r="X10" s="101"/>
      <c r="Y10" s="101"/>
      <c r="Z10" s="102"/>
      <c r="AA10" s="11"/>
      <c r="AB10" s="12"/>
      <c r="AC10" s="12"/>
      <c r="AD10" s="12"/>
      <c r="AE10" s="12"/>
      <c r="AF10" s="103" t="s">
        <v>15</v>
      </c>
      <c r="AG10" s="103"/>
      <c r="AH10" s="13"/>
      <c r="AI10" s="13"/>
      <c r="AJ10" s="13"/>
      <c r="AK10" s="13"/>
      <c r="AL10" s="103" t="s">
        <v>15</v>
      </c>
      <c r="AM10" s="103"/>
      <c r="AN10" s="13"/>
      <c r="AO10" s="13"/>
      <c r="AP10" s="13"/>
      <c r="AQ10" s="14"/>
    </row>
    <row r="11" spans="1:43" ht="15" customHeight="1">
      <c r="A11" s="104"/>
      <c r="B11" s="105"/>
      <c r="C11" s="105"/>
      <c r="D11" s="105"/>
      <c r="E11" s="105"/>
      <c r="F11" s="106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  <c r="V11" s="101"/>
      <c r="W11" s="101"/>
      <c r="X11" s="101"/>
      <c r="Y11" s="101"/>
      <c r="Z11" s="102"/>
      <c r="AA11" s="107" t="s">
        <v>16</v>
      </c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9"/>
    </row>
    <row r="12" spans="1:43" ht="45" customHeight="1">
      <c r="A12" s="110" t="s">
        <v>17</v>
      </c>
      <c r="B12" s="111"/>
      <c r="C12" s="111"/>
      <c r="D12" s="111"/>
      <c r="E12" s="111"/>
      <c r="F12" s="112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13" t="s">
        <v>18</v>
      </c>
      <c r="AB12" s="114"/>
      <c r="AC12" s="114"/>
      <c r="AD12" s="114"/>
      <c r="AE12" s="115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</row>
    <row r="13" spans="1:45" ht="21.75" customHeight="1">
      <c r="A13" s="116" t="s">
        <v>19</v>
      </c>
      <c r="B13" s="117"/>
      <c r="C13" s="117"/>
      <c r="D13" s="117"/>
      <c r="E13" s="117"/>
      <c r="F13" s="118"/>
      <c r="G13" s="119" t="s">
        <v>20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  <c r="Z13" s="122" t="s">
        <v>21</v>
      </c>
      <c r="AA13" s="123"/>
      <c r="AB13" s="123"/>
      <c r="AC13" s="123"/>
      <c r="AD13" s="124"/>
      <c r="AE13" s="125" t="s">
        <v>22</v>
      </c>
      <c r="AF13" s="120"/>
      <c r="AG13" s="120"/>
      <c r="AH13" s="120"/>
      <c r="AI13" s="120"/>
      <c r="AJ13" s="125" t="s">
        <v>23</v>
      </c>
      <c r="AK13" s="120"/>
      <c r="AL13" s="120"/>
      <c r="AM13" s="120"/>
      <c r="AN13" s="120"/>
      <c r="AO13" s="120"/>
      <c r="AP13" s="120"/>
      <c r="AQ13" s="126"/>
      <c r="AR13" s="64" t="s">
        <v>24</v>
      </c>
      <c r="AS13" s="64" t="s">
        <v>25</v>
      </c>
    </row>
    <row r="14" spans="1:45" ht="21.75" customHeight="1">
      <c r="A14" s="127"/>
      <c r="B14" s="128"/>
      <c r="C14" s="128"/>
      <c r="D14" s="128"/>
      <c r="E14" s="128"/>
      <c r="F14" s="129"/>
      <c r="G14" s="130" t="s">
        <v>26</v>
      </c>
      <c r="H14" s="131"/>
      <c r="I14" s="132" t="s">
        <v>27</v>
      </c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3"/>
      <c r="Z14" s="134">
        <v>2376</v>
      </c>
      <c r="AA14" s="134"/>
      <c r="AB14" s="134"/>
      <c r="AC14" s="134"/>
      <c r="AD14" s="135"/>
      <c r="AE14" s="21"/>
      <c r="AF14" s="21"/>
      <c r="AG14" s="21"/>
      <c r="AH14" s="131" t="s">
        <v>28</v>
      </c>
      <c r="AI14" s="136"/>
      <c r="AJ14" s="201">
        <f>IF(AE14="","",Z14*AE14)</f>
      </c>
      <c r="AK14" s="202"/>
      <c r="AL14" s="202"/>
      <c r="AM14" s="202"/>
      <c r="AN14" s="202"/>
      <c r="AO14" s="202"/>
      <c r="AP14" s="22" t="s">
        <v>29</v>
      </c>
      <c r="AQ14" s="23"/>
      <c r="AR14" s="137">
        <v>2160</v>
      </c>
      <c r="AS14" s="138">
        <f>AR14*AE14</f>
        <v>0</v>
      </c>
    </row>
    <row r="15" spans="1:45" s="140" customFormat="1" ht="21.75" customHeight="1">
      <c r="A15" s="127"/>
      <c r="B15" s="128"/>
      <c r="C15" s="128"/>
      <c r="D15" s="128"/>
      <c r="E15" s="128"/>
      <c r="F15" s="129"/>
      <c r="G15" s="130" t="s">
        <v>30</v>
      </c>
      <c r="H15" s="131"/>
      <c r="I15" s="132" t="s">
        <v>31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3"/>
      <c r="Z15" s="134">
        <v>7656</v>
      </c>
      <c r="AA15" s="134"/>
      <c r="AB15" s="134"/>
      <c r="AC15" s="134"/>
      <c r="AD15" s="135"/>
      <c r="AE15" s="21"/>
      <c r="AF15" s="21"/>
      <c r="AG15" s="21"/>
      <c r="AH15" s="131" t="s">
        <v>28</v>
      </c>
      <c r="AI15" s="136"/>
      <c r="AJ15" s="201">
        <f aca="true" t="shared" si="0" ref="AJ15:AJ21">IF(AE15="","",Z15*AE15)</f>
      </c>
      <c r="AK15" s="202"/>
      <c r="AL15" s="202"/>
      <c r="AM15" s="202"/>
      <c r="AN15" s="202"/>
      <c r="AO15" s="202"/>
      <c r="AP15" s="22" t="s">
        <v>29</v>
      </c>
      <c r="AQ15" s="23"/>
      <c r="AR15" s="139">
        <v>6960</v>
      </c>
      <c r="AS15" s="138">
        <f aca="true" t="shared" si="1" ref="AS15:AS21">AR15*AE15</f>
        <v>0</v>
      </c>
    </row>
    <row r="16" spans="1:45" s="140" customFormat="1" ht="21.75" customHeight="1">
      <c r="A16" s="127"/>
      <c r="B16" s="128"/>
      <c r="C16" s="128"/>
      <c r="D16" s="128"/>
      <c r="E16" s="128"/>
      <c r="F16" s="129"/>
      <c r="G16" s="130" t="s">
        <v>32</v>
      </c>
      <c r="H16" s="131"/>
      <c r="I16" s="132" t="s">
        <v>33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3"/>
      <c r="Z16" s="134">
        <v>9064</v>
      </c>
      <c r="AA16" s="134"/>
      <c r="AB16" s="134"/>
      <c r="AC16" s="134"/>
      <c r="AD16" s="135"/>
      <c r="AE16" s="21"/>
      <c r="AF16" s="21"/>
      <c r="AG16" s="21"/>
      <c r="AH16" s="131" t="s">
        <v>28</v>
      </c>
      <c r="AI16" s="136"/>
      <c r="AJ16" s="201">
        <f t="shared" si="0"/>
      </c>
      <c r="AK16" s="202"/>
      <c r="AL16" s="202"/>
      <c r="AM16" s="202"/>
      <c r="AN16" s="202"/>
      <c r="AO16" s="202"/>
      <c r="AP16" s="22" t="s">
        <v>29</v>
      </c>
      <c r="AQ16" s="23"/>
      <c r="AR16" s="139">
        <v>8240</v>
      </c>
      <c r="AS16" s="138">
        <f t="shared" si="1"/>
        <v>0</v>
      </c>
    </row>
    <row r="17" spans="1:45" s="140" customFormat="1" ht="21.75" customHeight="1">
      <c r="A17" s="127"/>
      <c r="B17" s="128"/>
      <c r="C17" s="128"/>
      <c r="D17" s="128"/>
      <c r="E17" s="128"/>
      <c r="F17" s="129"/>
      <c r="G17" s="130" t="s">
        <v>34</v>
      </c>
      <c r="H17" s="131"/>
      <c r="I17" s="132" t="s">
        <v>35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3"/>
      <c r="Z17" s="134">
        <v>14025</v>
      </c>
      <c r="AA17" s="134"/>
      <c r="AB17" s="134"/>
      <c r="AC17" s="134"/>
      <c r="AD17" s="135"/>
      <c r="AE17" s="21"/>
      <c r="AF17" s="21"/>
      <c r="AG17" s="21"/>
      <c r="AH17" s="131" t="s">
        <v>28</v>
      </c>
      <c r="AI17" s="136"/>
      <c r="AJ17" s="201">
        <f t="shared" si="0"/>
      </c>
      <c r="AK17" s="202"/>
      <c r="AL17" s="202"/>
      <c r="AM17" s="202"/>
      <c r="AN17" s="202"/>
      <c r="AO17" s="202"/>
      <c r="AP17" s="22" t="s">
        <v>29</v>
      </c>
      <c r="AQ17" s="23"/>
      <c r="AR17" s="139">
        <v>12750</v>
      </c>
      <c r="AS17" s="138">
        <f t="shared" si="1"/>
        <v>0</v>
      </c>
    </row>
    <row r="18" spans="1:45" s="140" customFormat="1" ht="21.75" customHeight="1">
      <c r="A18" s="127"/>
      <c r="B18" s="128"/>
      <c r="C18" s="128"/>
      <c r="D18" s="128"/>
      <c r="E18" s="128"/>
      <c r="F18" s="129"/>
      <c r="G18" s="130" t="s">
        <v>36</v>
      </c>
      <c r="H18" s="131"/>
      <c r="I18" s="132" t="s">
        <v>37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3"/>
      <c r="Z18" s="134">
        <v>7106</v>
      </c>
      <c r="AA18" s="134"/>
      <c r="AB18" s="134"/>
      <c r="AC18" s="134"/>
      <c r="AD18" s="135"/>
      <c r="AE18" s="21"/>
      <c r="AF18" s="21"/>
      <c r="AG18" s="21"/>
      <c r="AH18" s="131" t="s">
        <v>28</v>
      </c>
      <c r="AI18" s="136"/>
      <c r="AJ18" s="201">
        <f t="shared" si="0"/>
      </c>
      <c r="AK18" s="202"/>
      <c r="AL18" s="202"/>
      <c r="AM18" s="202"/>
      <c r="AN18" s="202"/>
      <c r="AO18" s="202"/>
      <c r="AP18" s="22" t="s">
        <v>29</v>
      </c>
      <c r="AQ18" s="23"/>
      <c r="AR18" s="139">
        <v>6460</v>
      </c>
      <c r="AS18" s="138">
        <f t="shared" si="1"/>
        <v>0</v>
      </c>
    </row>
    <row r="19" spans="1:45" s="140" customFormat="1" ht="21.75" customHeight="1">
      <c r="A19" s="127"/>
      <c r="B19" s="128"/>
      <c r="C19" s="128"/>
      <c r="D19" s="128"/>
      <c r="E19" s="128"/>
      <c r="F19" s="129"/>
      <c r="G19" s="130" t="s">
        <v>38</v>
      </c>
      <c r="H19" s="131"/>
      <c r="I19" s="132" t="s">
        <v>39</v>
      </c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3"/>
      <c r="Z19" s="134">
        <v>6732</v>
      </c>
      <c r="AA19" s="134"/>
      <c r="AB19" s="134"/>
      <c r="AC19" s="134"/>
      <c r="AD19" s="135"/>
      <c r="AE19" s="21"/>
      <c r="AF19" s="21"/>
      <c r="AG19" s="21"/>
      <c r="AH19" s="131" t="s">
        <v>28</v>
      </c>
      <c r="AI19" s="136"/>
      <c r="AJ19" s="201">
        <f t="shared" si="0"/>
      </c>
      <c r="AK19" s="202"/>
      <c r="AL19" s="202"/>
      <c r="AM19" s="202"/>
      <c r="AN19" s="202"/>
      <c r="AO19" s="202"/>
      <c r="AP19" s="22" t="s">
        <v>29</v>
      </c>
      <c r="AQ19" s="23"/>
      <c r="AR19" s="139">
        <v>6120</v>
      </c>
      <c r="AS19" s="138">
        <f t="shared" si="1"/>
        <v>0</v>
      </c>
    </row>
    <row r="20" spans="1:45" s="140" customFormat="1" ht="21.75" customHeight="1">
      <c r="A20" s="127"/>
      <c r="B20" s="128"/>
      <c r="C20" s="128"/>
      <c r="D20" s="128"/>
      <c r="E20" s="128"/>
      <c r="F20" s="129"/>
      <c r="G20" s="130" t="s">
        <v>40</v>
      </c>
      <c r="H20" s="131"/>
      <c r="I20" s="132" t="s">
        <v>41</v>
      </c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3"/>
      <c r="Z20" s="134">
        <v>1188</v>
      </c>
      <c r="AA20" s="134"/>
      <c r="AB20" s="134"/>
      <c r="AC20" s="134"/>
      <c r="AD20" s="135"/>
      <c r="AE20" s="21"/>
      <c r="AF20" s="21"/>
      <c r="AG20" s="21"/>
      <c r="AH20" s="131" t="s">
        <v>28</v>
      </c>
      <c r="AI20" s="136"/>
      <c r="AJ20" s="201">
        <f t="shared" si="0"/>
      </c>
      <c r="AK20" s="202"/>
      <c r="AL20" s="202"/>
      <c r="AM20" s="202"/>
      <c r="AN20" s="202"/>
      <c r="AO20" s="202"/>
      <c r="AP20" s="22" t="s">
        <v>29</v>
      </c>
      <c r="AQ20" s="23"/>
      <c r="AR20" s="139">
        <v>1080</v>
      </c>
      <c r="AS20" s="138">
        <f t="shared" si="1"/>
        <v>0</v>
      </c>
    </row>
    <row r="21" spans="1:45" s="140" customFormat="1" ht="21.75" customHeight="1" thickBot="1">
      <c r="A21" s="127"/>
      <c r="B21" s="128"/>
      <c r="C21" s="128"/>
      <c r="D21" s="128"/>
      <c r="E21" s="128"/>
      <c r="F21" s="129"/>
      <c r="G21" s="141" t="s">
        <v>42</v>
      </c>
      <c r="H21" s="142"/>
      <c r="I21" s="143" t="s">
        <v>43</v>
      </c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4"/>
      <c r="Z21" s="145">
        <v>1485</v>
      </c>
      <c r="AA21" s="145"/>
      <c r="AB21" s="145"/>
      <c r="AC21" s="145"/>
      <c r="AD21" s="146"/>
      <c r="AE21" s="24"/>
      <c r="AF21" s="24"/>
      <c r="AG21" s="24"/>
      <c r="AH21" s="142" t="s">
        <v>28</v>
      </c>
      <c r="AI21" s="147"/>
      <c r="AJ21" s="199">
        <f t="shared" si="0"/>
      </c>
      <c r="AK21" s="200"/>
      <c r="AL21" s="200"/>
      <c r="AM21" s="200"/>
      <c r="AN21" s="200"/>
      <c r="AO21" s="200"/>
      <c r="AP21" s="25" t="s">
        <v>29</v>
      </c>
      <c r="AQ21" s="26"/>
      <c r="AR21" s="139">
        <v>1350</v>
      </c>
      <c r="AS21" s="138">
        <f t="shared" si="1"/>
        <v>0</v>
      </c>
    </row>
    <row r="22" spans="1:45" s="140" customFormat="1" ht="21.75" customHeight="1" thickTop="1">
      <c r="A22" s="127"/>
      <c r="B22" s="128"/>
      <c r="C22" s="128"/>
      <c r="D22" s="128"/>
      <c r="E22" s="128"/>
      <c r="F22" s="129"/>
      <c r="G22" s="148" t="s">
        <v>44</v>
      </c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50"/>
      <c r="AE22" s="151">
        <f>SUM(AE14:AG21)</f>
        <v>0</v>
      </c>
      <c r="AF22" s="151"/>
      <c r="AG22" s="151"/>
      <c r="AH22" s="152" t="s">
        <v>28</v>
      </c>
      <c r="AI22" s="153"/>
      <c r="AJ22" s="27">
        <f>IF(AE22="","",SUM(AJ14:AO21))</f>
        <v>0</v>
      </c>
      <c r="AK22" s="28"/>
      <c r="AL22" s="28"/>
      <c r="AM22" s="28"/>
      <c r="AN22" s="28"/>
      <c r="AO22" s="28"/>
      <c r="AP22" s="29" t="s">
        <v>29</v>
      </c>
      <c r="AQ22" s="30"/>
      <c r="AS22" s="154">
        <f>SUM(AS14:AS21)</f>
        <v>0</v>
      </c>
    </row>
    <row r="23" spans="1:43" s="140" customFormat="1" ht="21.75" customHeight="1" thickBot="1">
      <c r="A23" s="127"/>
      <c r="B23" s="128"/>
      <c r="C23" s="128"/>
      <c r="D23" s="128"/>
      <c r="E23" s="128"/>
      <c r="F23" s="129"/>
      <c r="G23" s="155" t="s">
        <v>45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7">
        <v>1040</v>
      </c>
      <c r="AA23" s="157"/>
      <c r="AB23" s="157"/>
      <c r="AC23" s="157"/>
      <c r="AD23" s="157"/>
      <c r="AE23" s="158"/>
      <c r="AF23" s="158"/>
      <c r="AG23" s="158"/>
      <c r="AH23" s="159"/>
      <c r="AI23" s="160"/>
      <c r="AJ23" s="31">
        <f>IF(AJ22="","",IF(AJ22&lt;16500,Z23,"無料"))</f>
        <v>1040</v>
      </c>
      <c r="AK23" s="32"/>
      <c r="AL23" s="32"/>
      <c r="AM23" s="32"/>
      <c r="AN23" s="32"/>
      <c r="AO23" s="32"/>
      <c r="AP23" s="33" t="str">
        <f>IF(AJ22&gt;15000,"","円")</f>
        <v>円</v>
      </c>
      <c r="AQ23" s="34"/>
    </row>
    <row r="24" spans="1:43" s="140" customFormat="1" ht="21.75" customHeight="1" thickBot="1">
      <c r="A24" s="127"/>
      <c r="B24" s="128"/>
      <c r="C24" s="128"/>
      <c r="D24" s="128"/>
      <c r="E24" s="128"/>
      <c r="F24" s="128"/>
      <c r="G24" s="161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3"/>
      <c r="AF24" s="163"/>
      <c r="AG24" s="163"/>
      <c r="AH24" s="164"/>
      <c r="AI24" s="165"/>
      <c r="AJ24" s="35">
        <f>IF(AJ22=0,"",SUM(AJ22:AO23))</f>
      </c>
      <c r="AK24" s="36"/>
      <c r="AL24" s="36"/>
      <c r="AM24" s="36"/>
      <c r="AN24" s="36"/>
      <c r="AO24" s="36"/>
      <c r="AP24" s="37" t="s">
        <v>29</v>
      </c>
      <c r="AQ24" s="38"/>
    </row>
    <row r="25" spans="1:43" s="172" customFormat="1" ht="14.25" customHeight="1">
      <c r="A25" s="166" t="s">
        <v>46</v>
      </c>
      <c r="B25" s="167"/>
      <c r="C25" s="167"/>
      <c r="D25" s="167"/>
      <c r="E25" s="167"/>
      <c r="F25" s="167"/>
      <c r="G25" s="168" t="s">
        <v>47</v>
      </c>
      <c r="H25" s="169"/>
      <c r="I25" s="39"/>
      <c r="J25" s="39"/>
      <c r="K25" s="39"/>
      <c r="L25" s="169" t="s">
        <v>15</v>
      </c>
      <c r="M25" s="169"/>
      <c r="N25" s="40"/>
      <c r="O25" s="40"/>
      <c r="P25" s="40"/>
      <c r="Q25" s="40"/>
      <c r="R25" s="4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1"/>
    </row>
    <row r="26" spans="1:43" s="172" customFormat="1" ht="14.25" customHeight="1">
      <c r="A26" s="173"/>
      <c r="B26" s="174"/>
      <c r="C26" s="174"/>
      <c r="D26" s="174"/>
      <c r="E26" s="174"/>
      <c r="F26" s="174"/>
      <c r="G26" s="175"/>
      <c r="H26" s="176"/>
      <c r="I26" s="42"/>
      <c r="J26" s="42"/>
      <c r="K26" s="42"/>
      <c r="L26" s="176"/>
      <c r="M26" s="176"/>
      <c r="N26" s="43"/>
      <c r="O26" s="43"/>
      <c r="P26" s="43"/>
      <c r="Q26" s="43"/>
      <c r="R26" s="43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8"/>
    </row>
    <row r="27" spans="1:43" s="172" customFormat="1" ht="14.25" customHeight="1">
      <c r="A27" s="173"/>
      <c r="B27" s="174"/>
      <c r="C27" s="174"/>
      <c r="D27" s="174"/>
      <c r="E27" s="174"/>
      <c r="F27" s="174"/>
      <c r="G27" s="46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5"/>
    </row>
    <row r="28" spans="1:43" s="172" customFormat="1" ht="14.25" customHeight="1">
      <c r="A28" s="173"/>
      <c r="B28" s="174"/>
      <c r="C28" s="174"/>
      <c r="D28" s="174"/>
      <c r="E28" s="174"/>
      <c r="F28" s="174"/>
      <c r="G28" s="4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5"/>
    </row>
    <row r="29" spans="1:43" s="172" customFormat="1" ht="14.25" customHeight="1">
      <c r="A29" s="179"/>
      <c r="B29" s="120"/>
      <c r="C29" s="120"/>
      <c r="D29" s="120"/>
      <c r="E29" s="120"/>
      <c r="F29" s="120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9"/>
    </row>
    <row r="30" spans="1:43" s="172" customFormat="1" ht="13.5" customHeight="1">
      <c r="A30" s="180" t="s">
        <v>48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81"/>
    </row>
    <row r="31" spans="1:43" s="172" customFormat="1" ht="13.5" customHeight="1">
      <c r="A31" s="182" t="s">
        <v>49</v>
      </c>
      <c r="B31" s="174"/>
      <c r="C31" s="174"/>
      <c r="D31" s="174"/>
      <c r="E31" s="174"/>
      <c r="F31" s="174"/>
      <c r="G31" s="5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51"/>
      <c r="V31" s="183" t="s">
        <v>50</v>
      </c>
      <c r="W31" s="184"/>
      <c r="X31" s="184"/>
      <c r="Y31" s="184"/>
      <c r="Z31" s="185"/>
      <c r="AA31" s="52"/>
      <c r="AB31" s="40"/>
      <c r="AC31" s="40"/>
      <c r="AD31" s="40"/>
      <c r="AE31" s="40"/>
      <c r="AF31" s="176" t="s">
        <v>15</v>
      </c>
      <c r="AG31" s="176"/>
      <c r="AH31" s="42"/>
      <c r="AI31" s="42"/>
      <c r="AJ31" s="42"/>
      <c r="AK31" s="42"/>
      <c r="AL31" s="176" t="s">
        <v>15</v>
      </c>
      <c r="AM31" s="176"/>
      <c r="AN31" s="43"/>
      <c r="AO31" s="43"/>
      <c r="AP31" s="43"/>
      <c r="AQ31" s="53"/>
    </row>
    <row r="32" spans="1:43" s="172" customFormat="1" ht="13.5" customHeight="1">
      <c r="A32" s="173"/>
      <c r="B32" s="174"/>
      <c r="C32" s="174"/>
      <c r="D32" s="174"/>
      <c r="E32" s="174"/>
      <c r="F32" s="174"/>
      <c r="G32" s="46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54"/>
      <c r="V32" s="186"/>
      <c r="W32" s="101"/>
      <c r="X32" s="101"/>
      <c r="Y32" s="101"/>
      <c r="Z32" s="102"/>
      <c r="AA32" s="55"/>
      <c r="AB32" s="43"/>
      <c r="AC32" s="43"/>
      <c r="AD32" s="43"/>
      <c r="AE32" s="43"/>
      <c r="AF32" s="176"/>
      <c r="AG32" s="176"/>
      <c r="AH32" s="42"/>
      <c r="AI32" s="42"/>
      <c r="AJ32" s="42"/>
      <c r="AK32" s="42"/>
      <c r="AL32" s="176"/>
      <c r="AM32" s="176"/>
      <c r="AN32" s="43"/>
      <c r="AO32" s="43"/>
      <c r="AP32" s="43"/>
      <c r="AQ32" s="53"/>
    </row>
    <row r="33" spans="1:43" s="172" customFormat="1" ht="13.5" customHeight="1" thickBot="1">
      <c r="A33" s="187"/>
      <c r="B33" s="188"/>
      <c r="C33" s="188"/>
      <c r="D33" s="188"/>
      <c r="E33" s="188"/>
      <c r="F33" s="188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189"/>
      <c r="W33" s="190"/>
      <c r="X33" s="190"/>
      <c r="Y33" s="190"/>
      <c r="Z33" s="191"/>
      <c r="AA33" s="59"/>
      <c r="AB33" s="60"/>
      <c r="AC33" s="60"/>
      <c r="AD33" s="60"/>
      <c r="AE33" s="60"/>
      <c r="AF33" s="192"/>
      <c r="AG33" s="192"/>
      <c r="AH33" s="61"/>
      <c r="AI33" s="61"/>
      <c r="AJ33" s="61"/>
      <c r="AK33" s="61"/>
      <c r="AL33" s="192"/>
      <c r="AM33" s="192"/>
      <c r="AN33" s="60"/>
      <c r="AO33" s="60"/>
      <c r="AP33" s="60"/>
      <c r="AQ33" s="62"/>
    </row>
    <row r="34" spans="1:43" s="140" customFormat="1" ht="22.5" customHeight="1">
      <c r="A34" s="193" t="s">
        <v>51</v>
      </c>
      <c r="B34" s="194"/>
      <c r="C34" s="194"/>
      <c r="D34" s="194"/>
      <c r="E34" s="194"/>
      <c r="F34" s="194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</row>
    <row r="35" spans="1:43" s="140" customFormat="1" ht="22.5" customHeight="1">
      <c r="A35" s="193" t="s">
        <v>52</v>
      </c>
      <c r="B35" s="194"/>
      <c r="C35" s="194"/>
      <c r="D35" s="194"/>
      <c r="E35" s="194"/>
      <c r="F35" s="194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</row>
    <row r="36" s="196" customFormat="1" ht="9" customHeight="1"/>
    <row r="37" spans="1:43" s="198" customFormat="1" ht="12" customHeight="1">
      <c r="A37" s="197" t="s">
        <v>53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</row>
    <row r="38" spans="1:43" s="198" customFormat="1" ht="101.25" customHeight="1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</row>
    <row r="39" ht="11.25" customHeight="1"/>
    <row r="40" ht="11.25" customHeight="1"/>
    <row r="41" ht="11.25" customHeight="1"/>
    <row r="42" ht="11.25" customHeight="1"/>
  </sheetData>
  <sheetProtection sheet="1" selectLockedCells="1"/>
  <mergeCells count="109">
    <mergeCell ref="A37:AQ37"/>
    <mergeCell ref="A38:AG38"/>
    <mergeCell ref="AH38:AQ38"/>
    <mergeCell ref="A30:AQ30"/>
    <mergeCell ref="A31:F33"/>
    <mergeCell ref="G31:U33"/>
    <mergeCell ref="V31:Z33"/>
    <mergeCell ref="AA31:AE33"/>
    <mergeCell ref="AF31:AG33"/>
    <mergeCell ref="AH31:AK33"/>
    <mergeCell ref="AL31:AM33"/>
    <mergeCell ref="AN31:AQ33"/>
    <mergeCell ref="G24:AD24"/>
    <mergeCell ref="AJ24:AO24"/>
    <mergeCell ref="AP24:AQ24"/>
    <mergeCell ref="A25:F29"/>
    <mergeCell ref="G25:H26"/>
    <mergeCell ref="I25:K26"/>
    <mergeCell ref="L25:M26"/>
    <mergeCell ref="N25:R26"/>
    <mergeCell ref="S25:AQ26"/>
    <mergeCell ref="G27:AQ29"/>
    <mergeCell ref="G22:AD22"/>
    <mergeCell ref="AE22:AG22"/>
    <mergeCell ref="AH22:AI22"/>
    <mergeCell ref="AJ22:AO22"/>
    <mergeCell ref="AP22:AQ22"/>
    <mergeCell ref="G23:Y23"/>
    <mergeCell ref="Z23:AD23"/>
    <mergeCell ref="AJ23:AO23"/>
    <mergeCell ref="AP23:AQ23"/>
    <mergeCell ref="G21:H21"/>
    <mergeCell ref="Z21:AD21"/>
    <mergeCell ref="AE21:AG21"/>
    <mergeCell ref="AH21:AI21"/>
    <mergeCell ref="AJ21:AO21"/>
    <mergeCell ref="AP21:AQ21"/>
    <mergeCell ref="G20:H20"/>
    <mergeCell ref="Z20:AD20"/>
    <mergeCell ref="AE20:AG20"/>
    <mergeCell ref="AH20:AI20"/>
    <mergeCell ref="AJ20:AO20"/>
    <mergeCell ref="AP20:AQ20"/>
    <mergeCell ref="G19:H19"/>
    <mergeCell ref="Z19:AD19"/>
    <mergeCell ref="AE19:AG19"/>
    <mergeCell ref="AH19:AI19"/>
    <mergeCell ref="AJ19:AO19"/>
    <mergeCell ref="AP19:AQ19"/>
    <mergeCell ref="G18:H18"/>
    <mergeCell ref="Z18:AD18"/>
    <mergeCell ref="AE18:AG18"/>
    <mergeCell ref="AH18:AI18"/>
    <mergeCell ref="AJ18:AO18"/>
    <mergeCell ref="AP18:AQ18"/>
    <mergeCell ref="G17:H17"/>
    <mergeCell ref="Z17:AD17"/>
    <mergeCell ref="AE17:AG17"/>
    <mergeCell ref="AH17:AI17"/>
    <mergeCell ref="AJ17:AO17"/>
    <mergeCell ref="AP17:AQ17"/>
    <mergeCell ref="AP15:AQ15"/>
    <mergeCell ref="G16:H16"/>
    <mergeCell ref="Z16:AD16"/>
    <mergeCell ref="AE16:AG16"/>
    <mergeCell ref="AH16:AI16"/>
    <mergeCell ref="AJ16:AO16"/>
    <mergeCell ref="AP16:AQ16"/>
    <mergeCell ref="Z14:AD14"/>
    <mergeCell ref="AE14:AG14"/>
    <mergeCell ref="AH14:AI14"/>
    <mergeCell ref="AJ14:AO14"/>
    <mergeCell ref="AP14:AQ14"/>
    <mergeCell ref="G15:H15"/>
    <mergeCell ref="Z15:AD15"/>
    <mergeCell ref="AE15:AG15"/>
    <mergeCell ref="AH15:AI15"/>
    <mergeCell ref="AJ15:AO15"/>
    <mergeCell ref="A12:F12"/>
    <mergeCell ref="G12:Z12"/>
    <mergeCell ref="AA12:AE12"/>
    <mergeCell ref="AF12:AQ12"/>
    <mergeCell ref="A13:F24"/>
    <mergeCell ref="G13:Y13"/>
    <mergeCell ref="Z13:AD13"/>
    <mergeCell ref="AE13:AI13"/>
    <mergeCell ref="AJ13:AQ13"/>
    <mergeCell ref="G14:H14"/>
    <mergeCell ref="G10:U11"/>
    <mergeCell ref="AA10:AE10"/>
    <mergeCell ref="AF10:AG10"/>
    <mergeCell ref="AH10:AK10"/>
    <mergeCell ref="AL10:AM10"/>
    <mergeCell ref="AN10:AQ10"/>
    <mergeCell ref="AA11:AQ11"/>
    <mergeCell ref="AD7:AG8"/>
    <mergeCell ref="AH7:AK8"/>
    <mergeCell ref="AL7:AL8"/>
    <mergeCell ref="AM7:AO8"/>
    <mergeCell ref="AP7:AQ8"/>
    <mergeCell ref="A9:F9"/>
    <mergeCell ref="G9:U9"/>
    <mergeCell ref="V9:Z11"/>
    <mergeCell ref="AA9:AQ9"/>
    <mergeCell ref="A10:F11"/>
    <mergeCell ref="B2:G2"/>
    <mergeCell ref="B3:G3"/>
    <mergeCell ref="H3:AQ3"/>
    <mergeCell ref="A5:AQ5"/>
  </mergeCells>
  <printOptions horizontalCentered="1"/>
  <pageMargins left="0.5905511811023623" right="0.5905511811023623" top="0.5905511811023623" bottom="0.1968503937007874" header="0.31496062992125984" footer="0.31496062992125984"/>
  <pageSetup fitToHeight="0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伊藤</cp:lastModifiedBy>
  <cp:lastPrinted>2020-06-30T06:53:00Z</cp:lastPrinted>
  <dcterms:created xsi:type="dcterms:W3CDTF">2020-06-30T06:40:06Z</dcterms:created>
  <dcterms:modified xsi:type="dcterms:W3CDTF">2020-06-30T07:03:01Z</dcterms:modified>
  <cp:category/>
  <cp:version/>
  <cp:contentType/>
  <cp:contentStatus/>
</cp:coreProperties>
</file>